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ZD\Documents\TRYB PODSTAWOWY - 2025 r\budowa chodnika w ciągu drogi nr 1360C\"/>
    </mc:Choice>
  </mc:AlternateContent>
  <xr:revisionPtr revIDLastSave="0" documentId="13_ncr:1_{29382F22-3FEF-46E2-8917-5323CC9B2D5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37" i="1" l="1"/>
  <c r="H38" i="1" s="1"/>
</calcChain>
</file>

<file path=xl/sharedStrings.xml><?xml version="1.0" encoding="utf-8"?>
<sst xmlns="http://schemas.openxmlformats.org/spreadsheetml/2006/main" count="120" uniqueCount="94">
  <si>
    <t>m3</t>
  </si>
  <si>
    <t>m2</t>
  </si>
  <si>
    <t>mb</t>
  </si>
  <si>
    <t>Odtworzenie trasy i punktów wysokościowych przy robotach liniowych w terenie równinnym  wraz z pomiarem powykonawczym zrealizowanych obiektów drogowych</t>
  </si>
  <si>
    <t>Wykonanie nasypów</t>
  </si>
  <si>
    <t>km</t>
  </si>
  <si>
    <t>szt</t>
  </si>
  <si>
    <t>Roboty przygotowawcze</t>
  </si>
  <si>
    <t>Roboty wykończeniowe</t>
  </si>
  <si>
    <t>D.01.01.01</t>
  </si>
  <si>
    <t>D.02.03.01</t>
  </si>
  <si>
    <t>D.02.01.01</t>
  </si>
  <si>
    <t>D.01.02.02</t>
  </si>
  <si>
    <t>D.04.01.01</t>
  </si>
  <si>
    <t>D.06.04.01</t>
  </si>
  <si>
    <t>Lp</t>
  </si>
  <si>
    <t>SST</t>
  </si>
  <si>
    <t>Opis</t>
  </si>
  <si>
    <t>Ilość</t>
  </si>
  <si>
    <t>Jm</t>
  </si>
  <si>
    <t>Cena jedn</t>
  </si>
  <si>
    <t>Wartość</t>
  </si>
  <si>
    <t>1.1</t>
  </si>
  <si>
    <t>2.2</t>
  </si>
  <si>
    <t>4.4</t>
  </si>
  <si>
    <t>1.2</t>
  </si>
  <si>
    <t>2.1</t>
  </si>
  <si>
    <t>2.3</t>
  </si>
  <si>
    <t>4.1</t>
  </si>
  <si>
    <t>4.3</t>
  </si>
  <si>
    <t>1.3</t>
  </si>
  <si>
    <t>1.4</t>
  </si>
  <si>
    <t>2</t>
  </si>
  <si>
    <t>2.4</t>
  </si>
  <si>
    <t>3</t>
  </si>
  <si>
    <t>4</t>
  </si>
  <si>
    <t>6</t>
  </si>
  <si>
    <t>7</t>
  </si>
  <si>
    <t>3.1</t>
  </si>
  <si>
    <t>4.2</t>
  </si>
  <si>
    <t>3.4</t>
  </si>
  <si>
    <t>7.1</t>
  </si>
  <si>
    <t>6.1</t>
  </si>
  <si>
    <t>Suma netto</t>
  </si>
  <si>
    <t>Vat (23%)</t>
  </si>
  <si>
    <t>Razem brutto</t>
  </si>
  <si>
    <t>Warstwa odsączająca z piasku gr. 15 cm</t>
  </si>
  <si>
    <t>Profilowanie i zagęszczenie podłoża w gruncie kat. II-IV</t>
  </si>
  <si>
    <t>Odtworzenie rowów</t>
  </si>
  <si>
    <t>Elementy ulic</t>
  </si>
  <si>
    <t>Krawężniki betonowe 15x30x100 cm wraz z wykonaniem ławy betonowej z oporem z betonu C12/15</t>
  </si>
  <si>
    <t>Krawężniki betonowe 15x22x100 cm wraz z wykonaniem ławy betonowej z oporem z betonu C12/15</t>
  </si>
  <si>
    <t>D.04.05.01</t>
  </si>
  <si>
    <t>D.05.03.23</t>
  </si>
  <si>
    <t>D.08.01.01</t>
  </si>
  <si>
    <t>D.04.02.01</t>
  </si>
  <si>
    <t>5</t>
  </si>
  <si>
    <t>5.1</t>
  </si>
  <si>
    <t>Chodnik</t>
  </si>
  <si>
    <t>Nawierzchnia z kostki betonowej gr. 6 cm na podsypce cementowo-piaskowej 1:4 gr. 3 cm</t>
  </si>
  <si>
    <t>Podbudowa z kruszywa stabilizowanego cementem Rm=5MPa gr. 15 cm</t>
  </si>
  <si>
    <t>Zjazdy z kostki</t>
  </si>
  <si>
    <t>Nawierzchnia z kostki betonowej gr. 8 cm na podsypce cementowo-piaskowej 1:4 gr. 3 cm</t>
  </si>
  <si>
    <t>Podbudowa z betonu cementowego C12/15 gr. 15 cm</t>
  </si>
  <si>
    <t>Obrzeże betonowe 8x30x100 wraz z wykonaniem ławy betonowej z oporem z betonu C12/15</t>
  </si>
  <si>
    <t>D.08.03.01</t>
  </si>
  <si>
    <t>D.04.06.01</t>
  </si>
  <si>
    <t>Pobocze</t>
  </si>
  <si>
    <t>Humusowanie z obsianiem trawą</t>
  </si>
  <si>
    <t>1.5</t>
  </si>
  <si>
    <t>3.2</t>
  </si>
  <si>
    <t>3.3</t>
  </si>
  <si>
    <t>D.09.01.01</t>
  </si>
  <si>
    <t>Oporniki betonowe 12x25x100 cm wraz z wykonaniem ławy betonowej z oporem z betonu C 12/15</t>
  </si>
  <si>
    <t>6.2</t>
  </si>
  <si>
    <t>Usunięcie karpin wraz z zasypaniem dołów piaskiem</t>
  </si>
  <si>
    <t>Pobocze z kruszywa łamanego stabilizowanego mechanicznie gr. 15 cm</t>
  </si>
  <si>
    <t>Regulacja urządzeń obcych wraz z wymianą elementów na nowe</t>
  </si>
  <si>
    <t>Organizacja ruchu</t>
  </si>
  <si>
    <t>Przestawienie oznakowania pionowego</t>
  </si>
  <si>
    <t>Bariera ochronna U-12a</t>
  </si>
  <si>
    <t>7.2</t>
  </si>
  <si>
    <t>7.3</t>
  </si>
  <si>
    <t>Zdjęcie humusu gr. 20-40 cm</t>
  </si>
  <si>
    <t>Wykonanie wykopów w gruntach nieskalistych z transportem na odległość do 6 km z uformowaniem i wyrównaniem skarp na odkładzie</t>
  </si>
  <si>
    <t>Wybruk pobocza, skarp oraz dna rowu kamieniem polnym na zaprawie betonowej</t>
  </si>
  <si>
    <t>D.01.03.25</t>
  </si>
  <si>
    <t>D.05.02.01</t>
  </si>
  <si>
    <t>D.07.02.01</t>
  </si>
  <si>
    <t>D.07.06.02</t>
  </si>
  <si>
    <t>D.03.01.01</t>
  </si>
  <si>
    <t>D.03.02.01</t>
  </si>
  <si>
    <t>7.4</t>
  </si>
  <si>
    <t>Kosztorys ofertowy - Budowa drogi dla pieszych w miejscowości Rogóźno w ciągu drogi powiatowej nr 1360C Kłódka – Rogóźno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</si>
</sst>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* #,##0.000_-;\-* #,##0.000_-;_-* &quot;-&quot;??_-;_-@_-"/>
  </numFmts>
  <fonts count="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164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3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0" fontId="4" fillId="0" borderId="1" xfId="0" applyFont="1" applyBorder="1"/>
    <xf numFmtId="43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3" fontId="4" fillId="0" borderId="0" xfId="1" applyFont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5">
    <cellStyle name="Dziesiętny" xfId="1" builtinId="3"/>
    <cellStyle name="Dziesiętny 2" xfId="3" xr:uid="{00000000-0005-0000-0000-000001000000}"/>
    <cellStyle name="Normalny" xfId="0" builtinId="0"/>
    <cellStyle name="Walutowy" xfId="2" builtinId="4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7"/>
  <sheetViews>
    <sheetView tabSelected="1" workbookViewId="0">
      <selection activeCell="P24" sqref="P24"/>
    </sheetView>
  </sheetViews>
  <sheetFormatPr defaultRowHeight="12.75" x14ac:dyDescent="0.2"/>
  <cols>
    <col min="2" max="2" width="7.42578125" style="3" customWidth="1"/>
    <col min="3" max="3" width="15.5703125" style="1" customWidth="1"/>
    <col min="4" max="4" width="86.42578125" customWidth="1"/>
    <col min="5" max="5" width="10.28515625" style="2" bestFit="1" customWidth="1"/>
    <col min="6" max="6" width="9.140625" style="1"/>
    <col min="7" max="7" width="12.28515625" style="1" bestFit="1" customWidth="1"/>
    <col min="8" max="8" width="16.140625" style="1" bestFit="1" customWidth="1"/>
    <col min="9" max="9" width="9.7109375" bestFit="1" customWidth="1"/>
  </cols>
  <sheetData>
    <row r="2" spans="2:9" x14ac:dyDescent="0.2">
      <c r="B2" s="27" t="s">
        <v>93</v>
      </c>
      <c r="C2" s="27"/>
      <c r="D2" s="27"/>
      <c r="E2" s="27"/>
      <c r="F2" s="27"/>
      <c r="G2" s="27"/>
      <c r="H2" s="27"/>
    </row>
    <row r="3" spans="2:9" x14ac:dyDescent="0.2">
      <c r="B3" s="27"/>
      <c r="C3" s="27"/>
      <c r="D3" s="27"/>
      <c r="E3" s="27"/>
      <c r="F3" s="27"/>
      <c r="G3" s="27"/>
      <c r="H3" s="27"/>
    </row>
    <row r="4" spans="2:9" ht="15.75" x14ac:dyDescent="0.25">
      <c r="B4" s="6" t="s">
        <v>15</v>
      </c>
      <c r="C4" s="7" t="s">
        <v>16</v>
      </c>
      <c r="D4" s="8" t="s">
        <v>17</v>
      </c>
      <c r="E4" s="9" t="s">
        <v>18</v>
      </c>
      <c r="F4" s="7" t="s">
        <v>19</v>
      </c>
      <c r="G4" s="7" t="s">
        <v>20</v>
      </c>
      <c r="H4" s="7" t="s">
        <v>21</v>
      </c>
    </row>
    <row r="5" spans="2:9" ht="15.75" x14ac:dyDescent="0.25">
      <c r="B5" s="6">
        <v>1</v>
      </c>
      <c r="C5" s="10"/>
      <c r="D5" s="8" t="s">
        <v>7</v>
      </c>
      <c r="E5" s="11"/>
      <c r="F5" s="10"/>
      <c r="G5" s="10"/>
      <c r="H5" s="10"/>
    </row>
    <row r="6" spans="2:9" ht="30" x14ac:dyDescent="0.2">
      <c r="B6" s="12" t="s">
        <v>22</v>
      </c>
      <c r="C6" s="12" t="s">
        <v>9</v>
      </c>
      <c r="D6" s="13" t="s">
        <v>3</v>
      </c>
      <c r="E6" s="14">
        <v>0.33800000000000002</v>
      </c>
      <c r="F6" s="10" t="s">
        <v>5</v>
      </c>
      <c r="G6" s="15"/>
      <c r="H6" s="15"/>
    </row>
    <row r="7" spans="2:9" ht="15" x14ac:dyDescent="0.2">
      <c r="B7" s="12" t="s">
        <v>25</v>
      </c>
      <c r="C7" s="12" t="s">
        <v>12</v>
      </c>
      <c r="D7" s="16" t="s">
        <v>83</v>
      </c>
      <c r="E7" s="17">
        <v>917</v>
      </c>
      <c r="F7" s="10" t="s">
        <v>1</v>
      </c>
      <c r="G7" s="15"/>
      <c r="H7" s="15"/>
    </row>
    <row r="8" spans="2:9" ht="30" x14ac:dyDescent="0.2">
      <c r="B8" s="12" t="s">
        <v>30</v>
      </c>
      <c r="C8" s="12" t="s">
        <v>11</v>
      </c>
      <c r="D8" s="13" t="s">
        <v>84</v>
      </c>
      <c r="E8" s="17">
        <v>316</v>
      </c>
      <c r="F8" s="10" t="s">
        <v>0</v>
      </c>
      <c r="G8" s="15"/>
      <c r="H8" s="15"/>
    </row>
    <row r="9" spans="2:9" ht="15" x14ac:dyDescent="0.2">
      <c r="B9" s="12" t="s">
        <v>31</v>
      </c>
      <c r="C9" s="12" t="s">
        <v>10</v>
      </c>
      <c r="D9" s="16" t="s">
        <v>4</v>
      </c>
      <c r="E9" s="17">
        <v>97</v>
      </c>
      <c r="F9" s="10" t="s">
        <v>0</v>
      </c>
      <c r="G9" s="15"/>
      <c r="H9" s="15"/>
    </row>
    <row r="10" spans="2:9" ht="15" x14ac:dyDescent="0.2">
      <c r="B10" s="12" t="s">
        <v>69</v>
      </c>
      <c r="C10" s="12" t="s">
        <v>86</v>
      </c>
      <c r="D10" s="16" t="s">
        <v>75</v>
      </c>
      <c r="E10" s="17">
        <v>9</v>
      </c>
      <c r="F10" s="10" t="s">
        <v>6</v>
      </c>
      <c r="G10" s="15"/>
      <c r="H10" s="15"/>
    </row>
    <row r="11" spans="2:9" ht="15.75" x14ac:dyDescent="0.2">
      <c r="B11" s="6" t="s">
        <v>32</v>
      </c>
      <c r="C11" s="10"/>
      <c r="D11" s="18" t="s">
        <v>58</v>
      </c>
      <c r="E11" s="17"/>
      <c r="F11" s="10"/>
      <c r="G11" s="15"/>
      <c r="H11" s="15"/>
    </row>
    <row r="12" spans="2:9" ht="15" x14ac:dyDescent="0.2">
      <c r="B12" s="12" t="s">
        <v>26</v>
      </c>
      <c r="C12" s="12" t="s">
        <v>13</v>
      </c>
      <c r="D12" s="13" t="s">
        <v>47</v>
      </c>
      <c r="E12" s="17">
        <v>641</v>
      </c>
      <c r="F12" s="10" t="s">
        <v>1</v>
      </c>
      <c r="G12" s="15"/>
      <c r="H12" s="15"/>
      <c r="I12" s="5"/>
    </row>
    <row r="13" spans="2:9" ht="15" x14ac:dyDescent="0.2">
      <c r="B13" s="12" t="s">
        <v>23</v>
      </c>
      <c r="C13" s="12" t="s">
        <v>55</v>
      </c>
      <c r="D13" s="13" t="s">
        <v>46</v>
      </c>
      <c r="E13" s="17">
        <v>641</v>
      </c>
      <c r="F13" s="10" t="s">
        <v>1</v>
      </c>
      <c r="G13" s="15"/>
      <c r="H13" s="15"/>
    </row>
    <row r="14" spans="2:9" ht="15" x14ac:dyDescent="0.2">
      <c r="B14" s="12" t="s">
        <v>27</v>
      </c>
      <c r="C14" s="10" t="s">
        <v>52</v>
      </c>
      <c r="D14" s="13" t="s">
        <v>60</v>
      </c>
      <c r="E14" s="17">
        <v>641</v>
      </c>
      <c r="F14" s="10" t="s">
        <v>1</v>
      </c>
      <c r="G14" s="15"/>
      <c r="H14" s="15"/>
    </row>
    <row r="15" spans="2:9" ht="30" x14ac:dyDescent="0.2">
      <c r="B15" s="12" t="s">
        <v>33</v>
      </c>
      <c r="C15" s="10" t="s">
        <v>53</v>
      </c>
      <c r="D15" s="13" t="s">
        <v>59</v>
      </c>
      <c r="E15" s="17">
        <v>641</v>
      </c>
      <c r="F15" s="10" t="s">
        <v>1</v>
      </c>
      <c r="G15" s="15"/>
      <c r="H15" s="15"/>
    </row>
    <row r="16" spans="2:9" ht="15.75" x14ac:dyDescent="0.2">
      <c r="B16" s="6" t="s">
        <v>34</v>
      </c>
      <c r="C16" s="10"/>
      <c r="D16" s="18" t="s">
        <v>61</v>
      </c>
      <c r="E16" s="17"/>
      <c r="F16" s="10"/>
      <c r="G16" s="15"/>
      <c r="H16" s="15"/>
    </row>
    <row r="17" spans="2:9" ht="15" x14ac:dyDescent="0.2">
      <c r="B17" s="12" t="s">
        <v>38</v>
      </c>
      <c r="C17" s="12" t="s">
        <v>13</v>
      </c>
      <c r="D17" s="13" t="s">
        <v>47</v>
      </c>
      <c r="E17" s="17">
        <v>149</v>
      </c>
      <c r="F17" s="10" t="s">
        <v>1</v>
      </c>
      <c r="G17" s="15"/>
      <c r="H17" s="15"/>
      <c r="I17" s="5"/>
    </row>
    <row r="18" spans="2:9" ht="15" x14ac:dyDescent="0.2">
      <c r="B18" s="12" t="s">
        <v>70</v>
      </c>
      <c r="C18" s="12" t="s">
        <v>55</v>
      </c>
      <c r="D18" s="13" t="s">
        <v>46</v>
      </c>
      <c r="E18" s="17">
        <v>149</v>
      </c>
      <c r="F18" s="10" t="s">
        <v>1</v>
      </c>
      <c r="G18" s="15"/>
      <c r="H18" s="15"/>
    </row>
    <row r="19" spans="2:9" ht="15" x14ac:dyDescent="0.2">
      <c r="B19" s="12" t="s">
        <v>71</v>
      </c>
      <c r="C19" s="10" t="s">
        <v>66</v>
      </c>
      <c r="D19" s="13" t="s">
        <v>63</v>
      </c>
      <c r="E19" s="17">
        <v>149</v>
      </c>
      <c r="F19" s="10" t="s">
        <v>1</v>
      </c>
      <c r="G19" s="15"/>
      <c r="H19" s="15"/>
    </row>
    <row r="20" spans="2:9" ht="30" x14ac:dyDescent="0.2">
      <c r="B20" s="12" t="s">
        <v>40</v>
      </c>
      <c r="C20" s="10" t="s">
        <v>53</v>
      </c>
      <c r="D20" s="13" t="s">
        <v>62</v>
      </c>
      <c r="E20" s="17">
        <v>149</v>
      </c>
      <c r="F20" s="10" t="s">
        <v>1</v>
      </c>
      <c r="G20" s="15"/>
      <c r="H20" s="15"/>
    </row>
    <row r="21" spans="2:9" ht="15.75" x14ac:dyDescent="0.2">
      <c r="B21" s="6" t="s">
        <v>35</v>
      </c>
      <c r="C21" s="10"/>
      <c r="D21" s="18" t="s">
        <v>49</v>
      </c>
      <c r="E21" s="17"/>
      <c r="F21" s="10"/>
      <c r="G21" s="15"/>
      <c r="H21" s="15"/>
    </row>
    <row r="22" spans="2:9" ht="30" x14ac:dyDescent="0.2">
      <c r="B22" s="12" t="s">
        <v>28</v>
      </c>
      <c r="C22" s="12" t="s">
        <v>54</v>
      </c>
      <c r="D22" s="13" t="s">
        <v>50</v>
      </c>
      <c r="E22" s="17">
        <v>196</v>
      </c>
      <c r="F22" s="10" t="s">
        <v>2</v>
      </c>
      <c r="G22" s="15"/>
      <c r="H22" s="15"/>
    </row>
    <row r="23" spans="2:9" ht="30" x14ac:dyDescent="0.2">
      <c r="B23" s="12" t="s">
        <v>39</v>
      </c>
      <c r="C23" s="12" t="s">
        <v>54</v>
      </c>
      <c r="D23" s="13" t="s">
        <v>51</v>
      </c>
      <c r="E23" s="17">
        <v>69</v>
      </c>
      <c r="F23" s="10" t="s">
        <v>2</v>
      </c>
      <c r="G23" s="15"/>
      <c r="H23" s="15"/>
    </row>
    <row r="24" spans="2:9" ht="30" x14ac:dyDescent="0.2">
      <c r="B24" s="12" t="s">
        <v>29</v>
      </c>
      <c r="C24" s="12" t="s">
        <v>54</v>
      </c>
      <c r="D24" s="13" t="s">
        <v>73</v>
      </c>
      <c r="E24" s="17">
        <v>67</v>
      </c>
      <c r="F24" s="10" t="s">
        <v>2</v>
      </c>
      <c r="G24" s="15"/>
      <c r="H24" s="15"/>
    </row>
    <row r="25" spans="2:9" ht="30" x14ac:dyDescent="0.2">
      <c r="B25" s="12" t="s">
        <v>24</v>
      </c>
      <c r="C25" s="12" t="s">
        <v>65</v>
      </c>
      <c r="D25" s="13" t="s">
        <v>64</v>
      </c>
      <c r="E25" s="17">
        <v>329</v>
      </c>
      <c r="F25" s="10" t="s">
        <v>2</v>
      </c>
      <c r="G25" s="15"/>
      <c r="H25" s="15"/>
    </row>
    <row r="26" spans="2:9" ht="15.75" x14ac:dyDescent="0.2">
      <c r="B26" s="6" t="s">
        <v>56</v>
      </c>
      <c r="C26" s="12"/>
      <c r="D26" s="18" t="s">
        <v>67</v>
      </c>
      <c r="E26" s="17"/>
      <c r="F26" s="10"/>
      <c r="G26" s="15"/>
      <c r="H26" s="15"/>
    </row>
    <row r="27" spans="2:9" ht="15" x14ac:dyDescent="0.2">
      <c r="B27" s="12" t="s">
        <v>57</v>
      </c>
      <c r="C27" s="12" t="s">
        <v>87</v>
      </c>
      <c r="D27" s="13" t="s">
        <v>76</v>
      </c>
      <c r="E27" s="17">
        <v>42</v>
      </c>
      <c r="F27" s="10" t="s">
        <v>1</v>
      </c>
      <c r="G27" s="15"/>
      <c r="H27" s="15"/>
    </row>
    <row r="28" spans="2:9" ht="15.75" x14ac:dyDescent="0.2">
      <c r="B28" s="6" t="s">
        <v>36</v>
      </c>
      <c r="C28" s="12"/>
      <c r="D28" s="18" t="s">
        <v>78</v>
      </c>
      <c r="E28" s="17"/>
      <c r="F28" s="10"/>
      <c r="G28" s="15"/>
      <c r="H28" s="15"/>
    </row>
    <row r="29" spans="2:9" ht="15" x14ac:dyDescent="0.2">
      <c r="B29" s="12" t="s">
        <v>42</v>
      </c>
      <c r="C29" s="12" t="s">
        <v>88</v>
      </c>
      <c r="D29" s="13" t="s">
        <v>79</v>
      </c>
      <c r="E29" s="17">
        <v>6</v>
      </c>
      <c r="F29" s="10" t="s">
        <v>6</v>
      </c>
      <c r="G29" s="15"/>
      <c r="H29" s="15"/>
    </row>
    <row r="30" spans="2:9" ht="15" x14ac:dyDescent="0.2">
      <c r="B30" s="12" t="s">
        <v>74</v>
      </c>
      <c r="C30" s="12" t="s">
        <v>89</v>
      </c>
      <c r="D30" s="13" t="s">
        <v>80</v>
      </c>
      <c r="E30" s="17">
        <v>44</v>
      </c>
      <c r="F30" s="10" t="s">
        <v>2</v>
      </c>
      <c r="G30" s="15"/>
      <c r="H30" s="15"/>
    </row>
    <row r="31" spans="2:9" ht="15.75" x14ac:dyDescent="0.2">
      <c r="B31" s="6" t="s">
        <v>37</v>
      </c>
      <c r="C31" s="10"/>
      <c r="D31" s="18" t="s">
        <v>8</v>
      </c>
      <c r="E31" s="17"/>
      <c r="F31" s="10"/>
      <c r="G31" s="15"/>
      <c r="H31" s="15"/>
    </row>
    <row r="32" spans="2:9" ht="15" x14ac:dyDescent="0.2">
      <c r="B32" s="12" t="s">
        <v>41</v>
      </c>
      <c r="C32" s="12" t="s">
        <v>14</v>
      </c>
      <c r="D32" s="16" t="s">
        <v>48</v>
      </c>
      <c r="E32" s="17">
        <v>28</v>
      </c>
      <c r="F32" s="10" t="s">
        <v>0</v>
      </c>
      <c r="G32" s="15"/>
      <c r="H32" s="15"/>
    </row>
    <row r="33" spans="2:8" ht="15" x14ac:dyDescent="0.2">
      <c r="B33" s="12" t="s">
        <v>81</v>
      </c>
      <c r="C33" s="12" t="s">
        <v>90</v>
      </c>
      <c r="D33" s="16" t="s">
        <v>85</v>
      </c>
      <c r="E33" s="17">
        <v>11</v>
      </c>
      <c r="F33" s="10" t="s">
        <v>1</v>
      </c>
      <c r="G33" s="15"/>
      <c r="H33" s="15"/>
    </row>
    <row r="34" spans="2:8" ht="15" x14ac:dyDescent="0.2">
      <c r="B34" s="12" t="s">
        <v>82</v>
      </c>
      <c r="C34" s="12" t="s">
        <v>91</v>
      </c>
      <c r="D34" s="16" t="s">
        <v>77</v>
      </c>
      <c r="E34" s="17">
        <v>7</v>
      </c>
      <c r="F34" s="10" t="s">
        <v>6</v>
      </c>
      <c r="G34" s="15"/>
      <c r="H34" s="15"/>
    </row>
    <row r="35" spans="2:8" ht="15" x14ac:dyDescent="0.2">
      <c r="B35" s="12" t="s">
        <v>92</v>
      </c>
      <c r="C35" s="12" t="s">
        <v>72</v>
      </c>
      <c r="D35" s="13" t="s">
        <v>68</v>
      </c>
      <c r="E35" s="17">
        <v>558</v>
      </c>
      <c r="F35" s="10" t="s">
        <v>1</v>
      </c>
      <c r="G35" s="15"/>
      <c r="H35" s="15"/>
    </row>
    <row r="36" spans="2:8" ht="15.75" x14ac:dyDescent="0.2">
      <c r="B36" s="19"/>
      <c r="C36" s="20"/>
      <c r="D36" s="21"/>
      <c r="E36" s="22"/>
      <c r="F36" s="25" t="s">
        <v>43</v>
      </c>
      <c r="G36" s="25"/>
      <c r="H36" s="23">
        <f>SUM(H6:H35)</f>
        <v>0</v>
      </c>
    </row>
    <row r="37" spans="2:8" ht="15.75" x14ac:dyDescent="0.2">
      <c r="B37" s="19"/>
      <c r="C37" s="20"/>
      <c r="D37" s="21"/>
      <c r="E37" s="22"/>
      <c r="F37" s="26" t="s">
        <v>44</v>
      </c>
      <c r="G37" s="26"/>
      <c r="H37" s="24">
        <f>0.23*H36</f>
        <v>0</v>
      </c>
    </row>
    <row r="38" spans="2:8" ht="15.75" x14ac:dyDescent="0.2">
      <c r="B38" s="19"/>
      <c r="C38" s="20"/>
      <c r="D38" s="21"/>
      <c r="E38" s="22"/>
      <c r="F38" s="26" t="s">
        <v>45</v>
      </c>
      <c r="G38" s="26"/>
      <c r="H38" s="24">
        <f>H36+H37</f>
        <v>0</v>
      </c>
    </row>
    <row r="45" spans="2:8" x14ac:dyDescent="0.2">
      <c r="H45" s="4"/>
    </row>
    <row r="46" spans="2:8" x14ac:dyDescent="0.2">
      <c r="H46" s="4"/>
    </row>
    <row r="47" spans="2:8" x14ac:dyDescent="0.2">
      <c r="H47" s="4"/>
    </row>
  </sheetData>
  <mergeCells count="4">
    <mergeCell ref="F36:G36"/>
    <mergeCell ref="F37:G37"/>
    <mergeCell ref="F38:G38"/>
    <mergeCell ref="B2:H3"/>
  </mergeCells>
  <phoneticPr fontId="2" type="noConversion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Slupski</dc:creator>
  <cp:lastModifiedBy>Hanna Pawlak</cp:lastModifiedBy>
  <cp:lastPrinted>2025-01-13T09:44:20Z</cp:lastPrinted>
  <dcterms:created xsi:type="dcterms:W3CDTF">2022-08-17T09:57:38Z</dcterms:created>
  <dcterms:modified xsi:type="dcterms:W3CDTF">2025-01-16T07:29:23Z</dcterms:modified>
</cp:coreProperties>
</file>